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counting\parish tools\2024\"/>
    </mc:Choice>
  </mc:AlternateContent>
  <xr:revisionPtr revIDLastSave="0" documentId="13_ncr:1_{7675293B-FFA7-4112-8BE5-63DB9B0AE8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7" i="1" l="1"/>
  <c r="B55" i="1"/>
  <c r="B60" i="1"/>
  <c r="B59" i="1"/>
  <c r="B58" i="1"/>
  <c r="B57" i="1"/>
  <c r="E45" i="1"/>
  <c r="D17" i="1"/>
  <c r="G19" i="1"/>
  <c r="G30" i="1"/>
  <c r="G21" i="1"/>
  <c r="G28" i="1"/>
  <c r="D34" i="1"/>
  <c r="E36" i="1"/>
  <c r="E39" i="1"/>
  <c r="E42" i="1"/>
  <c r="B61" i="1"/>
  <c r="E43" i="1"/>
  <c r="E47" i="1"/>
</calcChain>
</file>

<file path=xl/sharedStrings.xml><?xml version="1.0" encoding="utf-8"?>
<sst xmlns="http://schemas.openxmlformats.org/spreadsheetml/2006/main" count="82" uniqueCount="70">
  <si>
    <t>Compensation Package Worksheet for Clergy with Rectory</t>
  </si>
  <si>
    <t>Salary:</t>
  </si>
  <si>
    <t xml:space="preserve">    </t>
  </si>
  <si>
    <t xml:space="preserve">     Cash </t>
  </si>
  <si>
    <t xml:space="preserve"> </t>
  </si>
  <si>
    <t>A.</t>
  </si>
  <si>
    <t xml:space="preserve">          Fair Rental Value of Rectory</t>
  </si>
  <si>
    <t>B.</t>
  </si>
  <si>
    <t xml:space="preserve">          Utilities Cost  </t>
  </si>
  <si>
    <t>C.</t>
  </si>
  <si>
    <t xml:space="preserve">     Social Security Base</t>
  </si>
  <si>
    <t>A+B+C=</t>
  </si>
  <si>
    <t>D.</t>
  </si>
  <si>
    <t>X</t>
  </si>
  <si>
    <t xml:space="preserve">     Social Security(FICA)</t>
  </si>
  <si>
    <t>D x 7.65%=</t>
  </si>
  <si>
    <t>E.</t>
  </si>
  <si>
    <t>A + E</t>
  </si>
  <si>
    <t>Pension:</t>
  </si>
  <si>
    <t>F.</t>
  </si>
  <si>
    <t xml:space="preserve">     Utilities Cost  </t>
  </si>
  <si>
    <t>enter amount from C</t>
  </si>
  <si>
    <t>G.</t>
  </si>
  <si>
    <t>H.</t>
  </si>
  <si>
    <t xml:space="preserve">          Housing base</t>
  </si>
  <si>
    <t>I x 30% =</t>
  </si>
  <si>
    <t>J.</t>
  </si>
  <si>
    <t>K.</t>
  </si>
  <si>
    <t>L.</t>
  </si>
  <si>
    <t>Annual Pension Premium</t>
  </si>
  <si>
    <t>The Diocese of Central New York</t>
  </si>
  <si>
    <t>Equity Allowance</t>
  </si>
  <si>
    <t>Sabbatical Accrual</t>
  </si>
  <si>
    <t>Continuing Education</t>
  </si>
  <si>
    <t>Other Professional Expenses</t>
  </si>
  <si>
    <t>Travel Reimbursements</t>
  </si>
  <si>
    <t>Subtotal Other Benefits</t>
  </si>
  <si>
    <t>Add from above:</t>
  </si>
  <si>
    <t>Salary</t>
  </si>
  <si>
    <t>FICA</t>
  </si>
  <si>
    <t>Pension</t>
  </si>
  <si>
    <t>Total Clergy Comp &amp; Benefits</t>
  </si>
  <si>
    <t>part 1 is salary &amp; pension computation; part 2 summarizes complete package!</t>
  </si>
  <si>
    <t>PART 2 Other Benefits</t>
  </si>
  <si>
    <t>I.</t>
  </si>
  <si>
    <t>*</t>
  </si>
  <si>
    <t>Monthly Pension Premium</t>
  </si>
  <si>
    <t>One time payment reportable on w-2 (does not include severance)</t>
  </si>
  <si>
    <t>Adjusted month's pension</t>
  </si>
  <si>
    <t>M.</t>
  </si>
  <si>
    <t>N.</t>
  </si>
  <si>
    <t>N + O</t>
  </si>
  <si>
    <r>
      <t xml:space="preserve">     Housing </t>
    </r>
    <r>
      <rPr>
        <sz val="10"/>
        <rFont val="Arial"/>
        <family val="2"/>
      </rPr>
      <t>(for calculation purposes only)</t>
    </r>
    <r>
      <rPr>
        <sz val="12"/>
        <rFont val="Arial"/>
        <family val="2"/>
      </rPr>
      <t>:</t>
    </r>
  </si>
  <si>
    <t>F</t>
  </si>
  <si>
    <t>enter amount from F</t>
  </si>
  <si>
    <t xml:space="preserve">     Total Salary</t>
  </si>
  <si>
    <r>
      <t xml:space="preserve">     Equity Allowance </t>
    </r>
    <r>
      <rPr>
        <sz val="10"/>
        <rFont val="Arial"/>
        <family val="2"/>
      </rPr>
      <t>(Employer Contributions to Qualified or Non-Qual. Plans for ER)</t>
    </r>
  </si>
  <si>
    <t>F + G + H =</t>
  </si>
  <si>
    <t>O</t>
  </si>
  <si>
    <t>I + J =</t>
  </si>
  <si>
    <t>K x 18%</t>
  </si>
  <si>
    <t>L / 12</t>
  </si>
  <si>
    <t>Value of Employer Provided Housing for pension purposes</t>
  </si>
  <si>
    <t>Pension Base/Total Assessable Compensation - DB in ER</t>
  </si>
  <si>
    <r>
      <t>Total Salary(</t>
    </r>
    <r>
      <rPr>
        <b/>
        <sz val="10"/>
        <rFont val="Arial"/>
        <family val="2"/>
      </rPr>
      <t>Base Salary for Employee Roster (ER)</t>
    </r>
    <r>
      <rPr>
        <b/>
        <sz val="12"/>
        <rFont val="Arial"/>
        <family val="2"/>
      </rPr>
      <t>):</t>
    </r>
  </si>
  <si>
    <t>To use:  Enter the values highlighted in yellow below. The form will calculate SECA and pension contributions.</t>
  </si>
  <si>
    <t xml:space="preserve">   *minimum amount for is $5,400. If J &lt; $5,400, enter $5,400 in J.</t>
  </si>
  <si>
    <t>Health Insurance - premiums and HSA contribution</t>
  </si>
  <si>
    <t>Non-Compensation Expenses from LOA</t>
  </si>
  <si>
    <t>Total Non-Compensation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</si>
</sst>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u/>
      <sz val="14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9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10" fontId="0" fillId="0" borderId="1" xfId="0" applyNumberForma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2" xfId="0" applyBorder="1"/>
    <xf numFmtId="0" fontId="9" fillId="0" borderId="2" xfId="0" applyFont="1" applyBorder="1"/>
    <xf numFmtId="39" fontId="0" fillId="0" borderId="2" xfId="0" applyNumberFormat="1" applyBorder="1"/>
    <xf numFmtId="0" fontId="9" fillId="0" borderId="0" xfId="0" applyFont="1"/>
    <xf numFmtId="0" fontId="10" fillId="0" borderId="0" xfId="0" applyFont="1"/>
    <xf numFmtId="9" fontId="0" fillId="0" borderId="0" xfId="0" applyNumberFormat="1"/>
    <xf numFmtId="9" fontId="0" fillId="0" borderId="1" xfId="0" applyNumberForma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7" fontId="0" fillId="0" borderId="0" xfId="0" applyNumberFormat="1"/>
    <xf numFmtId="37" fontId="0" fillId="0" borderId="0" xfId="0" applyNumberFormat="1" applyAlignment="1">
      <alignment horizontal="right"/>
    </xf>
    <xf numFmtId="37" fontId="0" fillId="0" borderId="0" xfId="0" applyNumberFormat="1"/>
    <xf numFmtId="37" fontId="0" fillId="0" borderId="3" xfId="0" applyNumberFormat="1" applyBorder="1"/>
    <xf numFmtId="3" fontId="0" fillId="0" borderId="0" xfId="0" applyNumberFormat="1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7" fillId="0" borderId="3" xfId="0" applyNumberFormat="1" applyFont="1" applyBorder="1"/>
    <xf numFmtId="3" fontId="0" fillId="0" borderId="4" xfId="0" applyNumberFormat="1" applyBorder="1"/>
    <xf numFmtId="0" fontId="12" fillId="0" borderId="0" xfId="0" applyFont="1"/>
    <xf numFmtId="3" fontId="7" fillId="0" borderId="0" xfId="0" applyNumberFormat="1" applyFont="1"/>
    <xf numFmtId="3" fontId="0" fillId="0" borderId="5" xfId="0" applyNumberFormat="1" applyBorder="1"/>
    <xf numFmtId="3" fontId="0" fillId="0" borderId="6" xfId="0" applyNumberFormat="1" applyBorder="1"/>
    <xf numFmtId="0" fontId="8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3" fontId="13" fillId="0" borderId="0" xfId="0" applyNumberFormat="1" applyFont="1"/>
    <xf numFmtId="0" fontId="13" fillId="0" borderId="0" xfId="0" applyFont="1" applyAlignment="1">
      <alignment horizontal="center"/>
    </xf>
    <xf numFmtId="37" fontId="0" fillId="2" borderId="3" xfId="0" applyNumberFormat="1" applyFill="1" applyBorder="1"/>
    <xf numFmtId="37" fontId="0" fillId="2" borderId="4" xfId="0" applyNumberFormat="1" applyFill="1" applyBorder="1"/>
    <xf numFmtId="3" fontId="0" fillId="2" borderId="3" xfId="0" applyNumberFormat="1" applyFill="1" applyBorder="1"/>
    <xf numFmtId="0" fontId="16" fillId="0" borderId="0" xfId="0" applyFont="1"/>
    <xf numFmtId="3" fontId="0" fillId="0" borderId="7" xfId="0" applyNumberFormat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4" xfId="0" applyNumberFormat="1" applyFill="1" applyBorder="1"/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67"/>
  <sheetViews>
    <sheetView tabSelected="1" defaultGridColor="0" view="pageBreakPreview" topLeftCell="A38" colorId="22" zoomScale="60" zoomScaleNormal="87" workbookViewId="0">
      <selection activeCell="A16" sqref="A16"/>
    </sheetView>
  </sheetViews>
  <sheetFormatPr defaultColWidth="9.77734375" defaultRowHeight="15" x14ac:dyDescent="0.2"/>
  <cols>
    <col min="1" max="1" width="61.33203125" customWidth="1"/>
    <col min="2" max="2" width="13.77734375" customWidth="1"/>
    <col min="3" max="3" width="2.77734375" customWidth="1"/>
    <col min="6" max="6" width="2.77734375" customWidth="1"/>
    <col min="8" max="8" width="2.77734375" customWidth="1"/>
  </cols>
  <sheetData>
    <row r="1" spans="1:8" ht="15.75" x14ac:dyDescent="0.25">
      <c r="A1" s="21" t="s">
        <v>30</v>
      </c>
      <c r="E1" s="22" t="s">
        <v>4</v>
      </c>
    </row>
    <row r="2" spans="1:8" ht="23.25" x14ac:dyDescent="0.35">
      <c r="A2" s="1" t="s">
        <v>0</v>
      </c>
      <c r="B2" s="1"/>
      <c r="C2" s="2"/>
      <c r="G2" s="3" t="s">
        <v>4</v>
      </c>
    </row>
    <row r="3" spans="1:8" x14ac:dyDescent="0.2">
      <c r="A3" t="s">
        <v>42</v>
      </c>
    </row>
    <row r="4" spans="1:8" x14ac:dyDescent="0.2">
      <c r="A4" s="38" t="s">
        <v>4</v>
      </c>
    </row>
    <row r="5" spans="1:8" x14ac:dyDescent="0.2">
      <c r="B5" s="36"/>
    </row>
    <row r="6" spans="1:8" ht="15.75" x14ac:dyDescent="0.25">
      <c r="A6" s="21" t="s">
        <v>65</v>
      </c>
      <c r="B6" s="36"/>
    </row>
    <row r="7" spans="1:8" x14ac:dyDescent="0.2">
      <c r="B7" s="36"/>
    </row>
    <row r="8" spans="1:8" ht="18" x14ac:dyDescent="0.25">
      <c r="A8" s="4" t="s">
        <v>1</v>
      </c>
      <c r="B8" s="4"/>
    </row>
    <row r="9" spans="1:8" x14ac:dyDescent="0.2">
      <c r="A9" t="s">
        <v>2</v>
      </c>
    </row>
    <row r="10" spans="1:8" x14ac:dyDescent="0.2">
      <c r="A10" t="s">
        <v>3</v>
      </c>
      <c r="D10" s="5"/>
      <c r="E10" s="23" t="s">
        <v>4</v>
      </c>
      <c r="F10" s="24"/>
      <c r="G10" s="41"/>
      <c r="H10" t="s">
        <v>5</v>
      </c>
    </row>
    <row r="11" spans="1:8" x14ac:dyDescent="0.2">
      <c r="D11" s="5"/>
      <c r="E11" s="24"/>
      <c r="F11" s="24"/>
      <c r="G11" s="24"/>
    </row>
    <row r="12" spans="1:8" x14ac:dyDescent="0.2">
      <c r="A12" s="38" t="s">
        <v>52</v>
      </c>
      <c r="D12" s="5"/>
      <c r="E12" s="24"/>
      <c r="F12" s="24"/>
      <c r="G12" s="24"/>
    </row>
    <row r="13" spans="1:8" x14ac:dyDescent="0.2">
      <c r="A13" t="s">
        <v>6</v>
      </c>
      <c r="D13" s="5"/>
      <c r="E13" s="41"/>
      <c r="F13" s="24" t="s">
        <v>7</v>
      </c>
      <c r="G13" s="24"/>
    </row>
    <row r="14" spans="1:8" x14ac:dyDescent="0.2">
      <c r="A14" t="s">
        <v>8</v>
      </c>
      <c r="D14" s="5"/>
      <c r="E14" s="42"/>
      <c r="F14" s="24" t="s">
        <v>9</v>
      </c>
      <c r="G14" s="24"/>
    </row>
    <row r="15" spans="1:8" x14ac:dyDescent="0.2">
      <c r="D15" s="5"/>
      <c r="E15" s="5"/>
      <c r="F15" s="5"/>
      <c r="G15" s="5"/>
    </row>
    <row r="16" spans="1:8" x14ac:dyDescent="0.2">
      <c r="D16" s="5"/>
      <c r="E16" s="5"/>
      <c r="F16" s="5"/>
      <c r="G16" s="5"/>
    </row>
    <row r="17" spans="1:8" x14ac:dyDescent="0.2">
      <c r="A17" t="s">
        <v>10</v>
      </c>
      <c r="B17" s="6" t="s">
        <v>11</v>
      </c>
      <c r="D17" s="25">
        <f>G10+E13+E14</f>
        <v>0</v>
      </c>
      <c r="E17" s="5" t="s">
        <v>12</v>
      </c>
      <c r="F17" s="5"/>
      <c r="G17" s="5"/>
    </row>
    <row r="18" spans="1:8" x14ac:dyDescent="0.2">
      <c r="B18" s="6"/>
      <c r="C18" s="7" t="s">
        <v>13</v>
      </c>
      <c r="D18" s="8">
        <v>7.6499999999999999E-2</v>
      </c>
    </row>
    <row r="19" spans="1:8" x14ac:dyDescent="0.2">
      <c r="A19" t="s">
        <v>14</v>
      </c>
      <c r="B19" s="6" t="s">
        <v>15</v>
      </c>
      <c r="D19" s="26" t="s">
        <v>4</v>
      </c>
      <c r="E19" s="5"/>
      <c r="F19" s="5"/>
      <c r="G19" s="25">
        <f>D18*D17</f>
        <v>0</v>
      </c>
      <c r="H19" t="s">
        <v>16</v>
      </c>
    </row>
    <row r="20" spans="1:8" x14ac:dyDescent="0.2">
      <c r="B20" s="6"/>
      <c r="E20" s="5"/>
      <c r="F20" s="5"/>
      <c r="G20" s="5"/>
    </row>
    <row r="21" spans="1:8" ht="15.75" x14ac:dyDescent="0.25">
      <c r="A21" s="9" t="s">
        <v>64</v>
      </c>
      <c r="B21" s="10" t="s">
        <v>17</v>
      </c>
      <c r="E21" s="5"/>
      <c r="F21" s="5"/>
      <c r="G21" s="25">
        <f>SUM(G10:G19)</f>
        <v>0</v>
      </c>
      <c r="H21" s="38" t="s">
        <v>53</v>
      </c>
    </row>
    <row r="22" spans="1:8" ht="15.75" x14ac:dyDescent="0.25">
      <c r="A22" s="9"/>
      <c r="B22" s="11"/>
      <c r="E22" s="5"/>
      <c r="F22" s="5"/>
      <c r="G22" s="5"/>
    </row>
    <row r="23" spans="1:8" ht="15.75" x14ac:dyDescent="0.25">
      <c r="A23" s="9"/>
      <c r="B23" s="11"/>
      <c r="E23" s="5"/>
      <c r="F23" s="5"/>
      <c r="G23" s="5"/>
    </row>
    <row r="24" spans="1:8" x14ac:dyDescent="0.2">
      <c r="A24" s="12"/>
      <c r="B24" s="13"/>
      <c r="C24" s="12"/>
      <c r="D24" s="12"/>
      <c r="E24" s="14"/>
      <c r="F24" s="14"/>
      <c r="G24" s="14"/>
      <c r="H24" s="12"/>
    </row>
    <row r="25" spans="1:8" x14ac:dyDescent="0.2">
      <c r="B25" s="15"/>
      <c r="E25" s="5"/>
      <c r="F25" s="5"/>
      <c r="G25" s="5"/>
    </row>
    <row r="26" spans="1:8" ht="18.75" x14ac:dyDescent="0.3">
      <c r="A26" s="4" t="s">
        <v>18</v>
      </c>
      <c r="B26" s="16"/>
      <c r="E26" s="5"/>
      <c r="F26" s="5"/>
      <c r="G26" s="5"/>
    </row>
    <row r="27" spans="1:8" x14ac:dyDescent="0.2">
      <c r="B27" s="15"/>
      <c r="D27" s="26"/>
      <c r="E27" s="26"/>
      <c r="F27" s="26"/>
      <c r="G27" s="26"/>
    </row>
    <row r="28" spans="1:8" x14ac:dyDescent="0.2">
      <c r="A28" s="38" t="s">
        <v>55</v>
      </c>
      <c r="B28" s="6" t="s">
        <v>54</v>
      </c>
      <c r="D28" s="26"/>
      <c r="E28" s="26"/>
      <c r="F28" s="26"/>
      <c r="G28" s="27">
        <f>G21</f>
        <v>0</v>
      </c>
      <c r="H28" t="s">
        <v>19</v>
      </c>
    </row>
    <row r="29" spans="1:8" x14ac:dyDescent="0.2">
      <c r="B29" s="15"/>
      <c r="D29" s="26"/>
      <c r="E29" s="26"/>
      <c r="F29" s="26"/>
      <c r="G29" s="28"/>
    </row>
    <row r="30" spans="1:8" x14ac:dyDescent="0.2">
      <c r="A30" t="s">
        <v>20</v>
      </c>
      <c r="B30" s="6" t="s">
        <v>21</v>
      </c>
      <c r="D30" s="26"/>
      <c r="E30" s="26"/>
      <c r="F30" s="26"/>
      <c r="G30" s="27">
        <f>E14</f>
        <v>0</v>
      </c>
      <c r="H30" t="s">
        <v>22</v>
      </c>
    </row>
    <row r="31" spans="1:8" x14ac:dyDescent="0.2">
      <c r="B31" s="15"/>
      <c r="D31" s="26"/>
      <c r="E31" s="26"/>
      <c r="F31" s="26"/>
      <c r="G31" s="28"/>
    </row>
    <row r="32" spans="1:8" x14ac:dyDescent="0.2">
      <c r="A32" s="38" t="s">
        <v>56</v>
      </c>
      <c r="B32" s="6" t="s">
        <v>4</v>
      </c>
      <c r="D32" s="26"/>
      <c r="E32" s="26"/>
      <c r="F32" s="26"/>
      <c r="G32" s="43" t="s">
        <v>4</v>
      </c>
      <c r="H32" s="38" t="s">
        <v>23</v>
      </c>
    </row>
    <row r="33" spans="1:7" x14ac:dyDescent="0.2">
      <c r="B33" s="15"/>
      <c r="D33" s="26"/>
      <c r="E33" s="26"/>
      <c r="F33" s="26"/>
      <c r="G33" s="26"/>
    </row>
    <row r="34" spans="1:7" x14ac:dyDescent="0.2">
      <c r="A34" t="s">
        <v>24</v>
      </c>
      <c r="B34" s="15" t="s">
        <v>57</v>
      </c>
      <c r="D34" s="27">
        <f>G28+G30+G32</f>
        <v>0</v>
      </c>
      <c r="E34" s="39" t="s">
        <v>44</v>
      </c>
      <c r="F34" s="26"/>
      <c r="G34" s="26"/>
    </row>
    <row r="35" spans="1:7" x14ac:dyDescent="0.2">
      <c r="B35" s="15"/>
      <c r="C35" t="s">
        <v>13</v>
      </c>
      <c r="D35" s="18">
        <v>0.3</v>
      </c>
      <c r="E35" s="26" t="s">
        <v>4</v>
      </c>
      <c r="F35" s="26"/>
      <c r="G35" s="26"/>
    </row>
    <row r="36" spans="1:7" x14ac:dyDescent="0.2">
      <c r="A36" s="38" t="s">
        <v>62</v>
      </c>
      <c r="B36" s="15" t="s">
        <v>25</v>
      </c>
      <c r="D36" s="26"/>
      <c r="E36" s="27">
        <f>D35*D34</f>
        <v>0</v>
      </c>
      <c r="F36" s="39" t="s">
        <v>26</v>
      </c>
      <c r="G36" s="26" t="s">
        <v>45</v>
      </c>
    </row>
    <row r="37" spans="1:7" x14ac:dyDescent="0.2">
      <c r="A37" s="44" t="s">
        <v>66</v>
      </c>
      <c r="B37" s="15"/>
      <c r="D37" s="26"/>
      <c r="E37" s="26"/>
      <c r="F37" s="26"/>
      <c r="G37" s="26"/>
    </row>
    <row r="38" spans="1:7" x14ac:dyDescent="0.2">
      <c r="B38" s="15"/>
      <c r="D38" s="26"/>
      <c r="E38" s="26"/>
      <c r="F38" s="26"/>
    </row>
    <row r="39" spans="1:7" x14ac:dyDescent="0.2">
      <c r="A39" s="40" t="s">
        <v>63</v>
      </c>
      <c r="B39" s="19" t="s">
        <v>59</v>
      </c>
      <c r="D39" s="26"/>
      <c r="E39" s="27">
        <f>+E36+D34</f>
        <v>0</v>
      </c>
      <c r="F39" s="39" t="s">
        <v>27</v>
      </c>
      <c r="G39" s="26"/>
    </row>
    <row r="40" spans="1:7" x14ac:dyDescent="0.2">
      <c r="B40" s="6"/>
      <c r="D40" s="26" t="s">
        <v>13</v>
      </c>
      <c r="E40" s="17">
        <v>0.18</v>
      </c>
      <c r="F40" s="26"/>
      <c r="G40" s="26"/>
    </row>
    <row r="41" spans="1:7" x14ac:dyDescent="0.2">
      <c r="D41" s="26"/>
      <c r="E41" s="29"/>
      <c r="F41" s="26"/>
      <c r="G41" s="26"/>
    </row>
    <row r="42" spans="1:7" ht="15.75" x14ac:dyDescent="0.25">
      <c r="A42" s="20" t="s">
        <v>29</v>
      </c>
      <c r="B42" s="19" t="s">
        <v>60</v>
      </c>
      <c r="D42" s="26"/>
      <c r="E42" s="30">
        <f>E39*E40</f>
        <v>0</v>
      </c>
      <c r="F42" s="39" t="s">
        <v>28</v>
      </c>
      <c r="G42" s="26"/>
    </row>
    <row r="43" spans="1:7" ht="15.75" x14ac:dyDescent="0.25">
      <c r="A43" s="20" t="s">
        <v>46</v>
      </c>
      <c r="B43" s="19" t="s">
        <v>61</v>
      </c>
      <c r="D43" s="26"/>
      <c r="E43" s="30">
        <f>+E42/12</f>
        <v>0</v>
      </c>
      <c r="F43" s="39" t="s">
        <v>49</v>
      </c>
      <c r="G43" s="26"/>
    </row>
    <row r="44" spans="1:7" ht="15.75" x14ac:dyDescent="0.25">
      <c r="A44" s="20"/>
      <c r="B44" s="19"/>
      <c r="D44" s="26"/>
      <c r="E44" s="33"/>
      <c r="F44" s="26"/>
      <c r="G44" s="26"/>
    </row>
    <row r="45" spans="1:7" ht="15.75" x14ac:dyDescent="0.25">
      <c r="A45" t="s">
        <v>47</v>
      </c>
      <c r="B45" s="19"/>
      <c r="D45" s="26"/>
      <c r="E45" s="30">
        <f>+E44/12</f>
        <v>0</v>
      </c>
      <c r="F45" s="39" t="s">
        <v>50</v>
      </c>
      <c r="G45" s="26"/>
    </row>
    <row r="46" spans="1:7" ht="15.75" x14ac:dyDescent="0.25">
      <c r="A46" s="20"/>
      <c r="B46" s="19"/>
      <c r="D46" s="26"/>
      <c r="E46" s="33"/>
      <c r="F46" s="26"/>
      <c r="G46" s="26"/>
    </row>
    <row r="47" spans="1:7" s="21" customFormat="1" ht="15.75" x14ac:dyDescent="0.25">
      <c r="A47" s="20" t="s">
        <v>48</v>
      </c>
      <c r="B47" s="19" t="s">
        <v>51</v>
      </c>
      <c r="C47"/>
      <c r="D47"/>
      <c r="E47" s="30">
        <f>+E43+E45</f>
        <v>0</v>
      </c>
      <c r="F47" s="39" t="s">
        <v>58</v>
      </c>
      <c r="G47" s="26"/>
    </row>
    <row r="48" spans="1:7" ht="15.75" x14ac:dyDescent="0.25">
      <c r="A48" s="20"/>
      <c r="B48" s="19"/>
      <c r="D48" s="26"/>
      <c r="E48" s="33"/>
      <c r="F48" s="26"/>
      <c r="G48" s="26"/>
    </row>
    <row r="49" spans="1:7" ht="15.75" x14ac:dyDescent="0.25">
      <c r="A49" s="20"/>
      <c r="B49" s="19"/>
      <c r="D49" s="26"/>
      <c r="E49" s="33"/>
      <c r="F49" s="26"/>
      <c r="G49" s="26"/>
    </row>
    <row r="50" spans="1:7" ht="15.75" x14ac:dyDescent="0.25">
      <c r="A50" s="20"/>
      <c r="B50" s="19"/>
      <c r="D50" s="26"/>
      <c r="E50" s="33"/>
      <c r="F50" s="26"/>
      <c r="G50" s="26"/>
    </row>
    <row r="51" spans="1:7" x14ac:dyDescent="0.2">
      <c r="D51" s="26"/>
      <c r="E51" s="26"/>
      <c r="F51" s="26"/>
      <c r="G51" s="26"/>
    </row>
    <row r="52" spans="1:7" ht="15.75" x14ac:dyDescent="0.25">
      <c r="A52" s="37" t="s">
        <v>43</v>
      </c>
      <c r="B52" s="21"/>
      <c r="C52" s="21"/>
      <c r="D52" s="33"/>
      <c r="E52" s="33"/>
      <c r="F52" s="33"/>
      <c r="G52" s="33"/>
    </row>
    <row r="53" spans="1:7" x14ac:dyDescent="0.2">
      <c r="A53" s="38" t="s">
        <v>67</v>
      </c>
      <c r="B53" s="46"/>
      <c r="D53" s="26"/>
      <c r="E53" s="26"/>
      <c r="F53" s="26"/>
      <c r="G53" s="26"/>
    </row>
    <row r="54" spans="1:7" x14ac:dyDescent="0.2">
      <c r="A54" t="s">
        <v>32</v>
      </c>
      <c r="B54" s="47"/>
    </row>
    <row r="55" spans="1:7" x14ac:dyDescent="0.2">
      <c r="A55" s="7" t="s">
        <v>36</v>
      </c>
      <c r="B55" s="27">
        <f>SUM(B53:B54)</f>
        <v>0</v>
      </c>
    </row>
    <row r="56" spans="1:7" x14ac:dyDescent="0.2">
      <c r="A56" t="s">
        <v>37</v>
      </c>
      <c r="B56" s="45"/>
    </row>
    <row r="57" spans="1:7" x14ac:dyDescent="0.2">
      <c r="A57" t="s">
        <v>38</v>
      </c>
      <c r="B57" s="34">
        <f>G10</f>
        <v>0</v>
      </c>
    </row>
    <row r="58" spans="1:7" x14ac:dyDescent="0.2">
      <c r="A58" t="s">
        <v>39</v>
      </c>
      <c r="B58" s="35">
        <f>G19</f>
        <v>0</v>
      </c>
    </row>
    <row r="59" spans="1:7" x14ac:dyDescent="0.2">
      <c r="A59" t="s">
        <v>31</v>
      </c>
      <c r="B59" s="35" t="str">
        <f>G32</f>
        <v xml:space="preserve"> </v>
      </c>
    </row>
    <row r="60" spans="1:7" x14ac:dyDescent="0.2">
      <c r="A60" t="s">
        <v>40</v>
      </c>
      <c r="B60" s="31">
        <f>E42</f>
        <v>0</v>
      </c>
    </row>
    <row r="61" spans="1:7" x14ac:dyDescent="0.2">
      <c r="A61" s="7" t="s">
        <v>41</v>
      </c>
      <c r="B61" s="31">
        <f>SUM(B55:B60)</f>
        <v>0</v>
      </c>
    </row>
    <row r="62" spans="1:7" x14ac:dyDescent="0.2">
      <c r="B62" s="26"/>
    </row>
    <row r="63" spans="1:7" x14ac:dyDescent="0.2">
      <c r="A63" s="32" t="s">
        <v>68</v>
      </c>
      <c r="B63" s="26"/>
    </row>
    <row r="64" spans="1:7" x14ac:dyDescent="0.2">
      <c r="A64" t="s">
        <v>35</v>
      </c>
      <c r="B64" s="46"/>
      <c r="D64" s="38" t="s">
        <v>4</v>
      </c>
    </row>
    <row r="65" spans="1:4" x14ac:dyDescent="0.2">
      <c r="A65" t="s">
        <v>33</v>
      </c>
      <c r="B65" s="47"/>
      <c r="D65" s="38" t="s">
        <v>4</v>
      </c>
    </row>
    <row r="66" spans="1:4" x14ac:dyDescent="0.2">
      <c r="A66" t="s">
        <v>34</v>
      </c>
      <c r="B66" s="48"/>
      <c r="D66" s="38" t="s">
        <v>4</v>
      </c>
    </row>
    <row r="67" spans="1:4" x14ac:dyDescent="0.2">
      <c r="A67" s="49" t="s">
        <v>69</v>
      </c>
      <c r="B67" s="27">
        <f>SUM(B64:B66)</f>
        <v>0</v>
      </c>
    </row>
  </sheetData>
  <phoneticPr fontId="11" type="noConversion"/>
  <pageMargins left="0.5" right="0.5" top="0.5" bottom="0.5" header="0.5" footer="0.5"/>
  <pageSetup scale="71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The Episcopal Church/Diocese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 Hobart</cp:lastModifiedBy>
  <cp:lastPrinted>2023-11-10T16:26:04Z</cp:lastPrinted>
  <dcterms:created xsi:type="dcterms:W3CDTF">1998-12-16T14:15:33Z</dcterms:created>
  <dcterms:modified xsi:type="dcterms:W3CDTF">2023-11-10T16:26:27Z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-1302230016</vt:i4>
  </property>
  <property fmtid="{D5CDD505-2E9C-101B-9397-08002B2CF9AE}" pid="3" name="_EmailSubject">
    <vt:lpwstr>clergy comp package 50% time</vt:lpwstr>
  </property>
  <property fmtid="{D5CDD505-2E9C-101B-9397-08002B2CF9AE}" pid="4" name="_AuthorEmail">
    <vt:lpwstr>gsopchak@cny.anglican.org</vt:lpwstr>
  </property>
  <property fmtid="{D5CDD505-2E9C-101B-9397-08002B2CF9AE}" pid="5" name="_AuthorEmailDisplayName">
    <vt:lpwstr>Gael Sopchak</vt:lpwstr>
  </property>
  <property fmtid="{D5CDD505-2E9C-101B-9397-08002B2CF9AE}" pid="6" name="_ReviewingToolsShownOnce">
    <vt:lpwstr/>
  </property>
</Properties>
</file>