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G:\Shared drives\Accounting\parish tools\2024\"/>
    </mc:Choice>
  </mc:AlternateContent>
  <xr:revisionPtr revIDLastSave="0" documentId="13_ncr:1_{28BBA79A-52FE-4DC1-916B-B788CF64CEF7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5" roundtripDataChecksum="jdPxz3aRW3DYclGHiyNNXPG/86E/y/UDVU3V57qf3Ck="/>
    </ext>
  </extLst>
</workbook>
</file>

<file path=xl/calcChain.xml><?xml version="1.0" encoding="utf-8"?>
<calcChain xmlns="http://schemas.openxmlformats.org/spreadsheetml/2006/main">
  <c r="B43" i="1" l="1"/>
  <c r="B42" i="1"/>
  <c r="E32" i="1"/>
  <c r="G24" i="1"/>
  <c r="D11" i="1"/>
  <c r="G13" i="1" s="1"/>
  <c r="B44" i="1" s="1"/>
  <c r="G15" i="1" l="1"/>
  <c r="G22" i="1" s="1"/>
  <c r="E26" i="1" s="1"/>
  <c r="E29" i="1" s="1"/>
  <c r="B45" i="1" l="1"/>
  <c r="B47" i="1" s="1"/>
  <c r="E30" i="1"/>
  <c r="E34" i="1" s="1"/>
</calcChain>
</file>

<file path=xl/sharedStrings.xml><?xml version="1.0" encoding="utf-8"?>
<sst xmlns="http://schemas.openxmlformats.org/spreadsheetml/2006/main" count="61" uniqueCount="55">
  <si>
    <t>The Diocese of Central New York</t>
  </si>
  <si>
    <t xml:space="preserve"> </t>
  </si>
  <si>
    <t>Compensation Package Worksheet for Clergy without Rectory</t>
  </si>
  <si>
    <t>Revised 8.25.20</t>
  </si>
  <si>
    <t>To use:  Enter the values highlighted in yellow below. The form will calculate SECA and pension contributions.</t>
  </si>
  <si>
    <t xml:space="preserve">    </t>
  </si>
  <si>
    <t xml:space="preserve">     Cash </t>
  </si>
  <si>
    <t>A.</t>
  </si>
  <si>
    <t xml:space="preserve">     Cash Housing Allowance (in lieu of providing a rectory - this may or may not be the same housing allowance        designated by Vestry for IRS purposes)*</t>
  </si>
  <si>
    <t>B.</t>
  </si>
  <si>
    <t xml:space="preserve">     Social Security Base</t>
  </si>
  <si>
    <t>A+B=</t>
  </si>
  <si>
    <t>C.</t>
  </si>
  <si>
    <t>X</t>
  </si>
  <si>
    <t xml:space="preserve">     Social Security Allowance</t>
  </si>
  <si>
    <t>C x 7.65%=</t>
  </si>
  <si>
    <t>D.</t>
  </si>
  <si>
    <r>
      <rPr>
        <b/>
        <sz val="12"/>
        <color theme="1"/>
        <rFont val="Arial"/>
      </rPr>
      <t>Total Salary (</t>
    </r>
    <r>
      <rPr>
        <b/>
        <sz val="10"/>
        <color theme="1"/>
        <rFont val="Arial"/>
      </rPr>
      <t>Base Salary for Employee Roster (ER)</t>
    </r>
    <r>
      <rPr>
        <b/>
        <sz val="12"/>
        <color theme="1"/>
        <rFont val="Arial"/>
      </rPr>
      <t>):</t>
    </r>
  </si>
  <si>
    <t>C + D</t>
  </si>
  <si>
    <t>E.</t>
  </si>
  <si>
    <t>* this amount may or may not be the same as the vestry approved housing allowance resolution for IRS purposes</t>
  </si>
  <si>
    <t>Pension:</t>
  </si>
  <si>
    <t xml:space="preserve">     Total Salary - less cash housing allowance</t>
  </si>
  <si>
    <t>E - B</t>
  </si>
  <si>
    <t>F.</t>
  </si>
  <si>
    <t xml:space="preserve">     Cash Housing Allowance (ER)</t>
  </si>
  <si>
    <t>enter amount from C</t>
  </si>
  <si>
    <t>B</t>
  </si>
  <si>
    <t>G.</t>
  </si>
  <si>
    <t>Pension Base/Total Assessable Compensation-DB (ER)</t>
  </si>
  <si>
    <t xml:space="preserve"> F  + G  =</t>
  </si>
  <si>
    <t>H.</t>
  </si>
  <si>
    <t>Annual Pension Premium</t>
  </si>
  <si>
    <t>H x 18%</t>
  </si>
  <si>
    <t>I.</t>
  </si>
  <si>
    <t>Monthly Pension Premium</t>
  </si>
  <si>
    <t>I / 12</t>
  </si>
  <si>
    <t>J.</t>
  </si>
  <si>
    <t>One time payment reportable on w-2 (does not include severance)</t>
  </si>
  <si>
    <t>K</t>
  </si>
  <si>
    <t>Adjusted month's pension</t>
  </si>
  <si>
    <t xml:space="preserve"> J + K</t>
  </si>
  <si>
    <t>Compensation &amp; Benefits</t>
  </si>
  <si>
    <t>Non-Compensation Expenses from LOA</t>
  </si>
  <si>
    <t>Cash *</t>
  </si>
  <si>
    <t>Travel Reimbursements</t>
  </si>
  <si>
    <t>Housing Allowance *</t>
  </si>
  <si>
    <t>Continuing Education</t>
  </si>
  <si>
    <t>Social Security *</t>
  </si>
  <si>
    <t>Other Professional Expenses</t>
  </si>
  <si>
    <t>Pension *</t>
  </si>
  <si>
    <t>Sabbatical Accrual</t>
  </si>
  <si>
    <t>Health Insurance - premiums &amp; HSA contribution</t>
  </si>
  <si>
    <t>Total Clergy Comp &amp; Benefits</t>
  </si>
  <si>
    <t xml:space="preserve"> * Add from above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</si>
</sst>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2"/>
      <color rgb="FF000000"/>
      <name val="Arial"/>
      <scheme val="minor"/>
    </font>
    <font>
      <b/>
      <sz val="12"/>
      <color theme="1"/>
      <name val="Arial"/>
    </font>
    <font>
      <sz val="12"/>
      <color theme="1"/>
      <name val="Arial"/>
    </font>
    <font>
      <b/>
      <sz val="14"/>
      <color theme="1"/>
      <name val="Arial"/>
    </font>
    <font>
      <b/>
      <sz val="18"/>
      <color theme="1"/>
      <name val="Arial"/>
    </font>
    <font>
      <sz val="14"/>
      <color theme="1"/>
      <name val="Arial"/>
    </font>
    <font>
      <sz val="8"/>
      <color theme="1"/>
      <name val="Arial"/>
    </font>
    <font>
      <sz val="12"/>
      <color theme="1"/>
      <name val="Arial"/>
      <scheme val="minor"/>
    </font>
    <font>
      <b/>
      <i/>
      <sz val="12"/>
      <color theme="1"/>
      <name val="Arial"/>
    </font>
    <font>
      <i/>
      <sz val="10"/>
      <color theme="1"/>
      <name val="Arial"/>
    </font>
    <font>
      <i/>
      <sz val="12"/>
      <color theme="1"/>
      <name val="Arial"/>
    </font>
    <font>
      <b/>
      <u/>
      <sz val="14"/>
      <color theme="1"/>
      <name val="Arial"/>
    </font>
    <font>
      <b/>
      <i/>
      <u/>
      <sz val="14"/>
      <color theme="1"/>
      <name val="Arial"/>
    </font>
    <font>
      <b/>
      <u/>
      <sz val="12"/>
      <color theme="1"/>
      <name val="Arial"/>
    </font>
    <font>
      <b/>
      <u/>
      <sz val="12"/>
      <color theme="1"/>
      <name val="Arial"/>
    </font>
    <font>
      <b/>
      <sz val="10"/>
      <color theme="1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theme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17" fontId="2" fillId="0" borderId="0" xfId="0" applyNumberFormat="1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2" fillId="0" borderId="0" xfId="0" applyFont="1"/>
    <xf numFmtId="0" fontId="7" fillId="0" borderId="0" xfId="0" applyFont="1"/>
    <xf numFmtId="0" fontId="8" fillId="0" borderId="0" xfId="0" applyFont="1"/>
    <xf numFmtId="39" fontId="2" fillId="0" borderId="0" xfId="0" applyNumberFormat="1" applyFont="1"/>
    <xf numFmtId="37" fontId="2" fillId="0" borderId="0" xfId="0" applyNumberFormat="1" applyFont="1" applyAlignment="1">
      <alignment horizontal="right"/>
    </xf>
    <xf numFmtId="37" fontId="2" fillId="0" borderId="0" xfId="0" applyNumberFormat="1" applyFont="1"/>
    <xf numFmtId="37" fontId="2" fillId="2" borderId="1" xfId="0" applyNumberFormat="1" applyFont="1" applyFill="1" applyBorder="1"/>
    <xf numFmtId="0" fontId="9" fillId="0" borderId="0" xfId="0" applyFont="1"/>
    <xf numFmtId="37" fontId="2" fillId="0" borderId="1" xfId="0" applyNumberFormat="1" applyFont="1" applyBorder="1"/>
    <xf numFmtId="0" fontId="2" fillId="0" borderId="0" xfId="0" applyFont="1" applyAlignment="1">
      <alignment horizontal="right"/>
    </xf>
    <xf numFmtId="10" fontId="2" fillId="0" borderId="2" xfId="0" applyNumberFormat="1" applyFont="1" applyBorder="1"/>
    <xf numFmtId="3" fontId="2" fillId="0" borderId="0" xfId="0" applyNumberFormat="1" applyFont="1"/>
    <xf numFmtId="0" fontId="1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2" fillId="0" borderId="3" xfId="0" applyFont="1" applyBorder="1"/>
    <xf numFmtId="0" fontId="10" fillId="0" borderId="3" xfId="0" applyFont="1" applyBorder="1"/>
    <xf numFmtId="39" fontId="2" fillId="0" borderId="3" xfId="0" applyNumberFormat="1" applyFont="1" applyBorder="1"/>
    <xf numFmtId="0" fontId="10" fillId="0" borderId="0" xfId="0" applyFont="1"/>
    <xf numFmtId="0" fontId="11" fillId="0" borderId="0" xfId="0" applyFont="1"/>
    <xf numFmtId="0" fontId="12" fillId="0" borderId="0" xfId="0" applyFont="1"/>
    <xf numFmtId="3" fontId="2" fillId="0" borderId="1" xfId="0" applyNumberFormat="1" applyFont="1" applyBorder="1"/>
    <xf numFmtId="3" fontId="2" fillId="0" borderId="2" xfId="0" applyNumberFormat="1" applyFont="1" applyBorder="1"/>
    <xf numFmtId="0" fontId="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9" fontId="2" fillId="0" borderId="0" xfId="0" applyNumberFormat="1" applyFont="1"/>
    <xf numFmtId="3" fontId="2" fillId="0" borderId="3" xfId="0" applyNumberFormat="1" applyFont="1" applyBorder="1"/>
    <xf numFmtId="0" fontId="1" fillId="0" borderId="0" xfId="0" applyFont="1" applyAlignment="1">
      <alignment horizontal="center"/>
    </xf>
    <xf numFmtId="3" fontId="1" fillId="0" borderId="1" xfId="0" applyNumberFormat="1" applyFont="1" applyBorder="1"/>
    <xf numFmtId="3" fontId="1" fillId="0" borderId="0" xfId="0" applyNumberFormat="1" applyFont="1"/>
    <xf numFmtId="0" fontId="2" fillId="0" borderId="4" xfId="0" applyFont="1" applyBorder="1"/>
    <xf numFmtId="3" fontId="2" fillId="0" borderId="4" xfId="0" applyNumberFormat="1" applyFont="1" applyBorder="1"/>
    <xf numFmtId="0" fontId="13" fillId="0" borderId="0" xfId="0" applyFont="1" applyAlignment="1">
      <alignment horizontal="left"/>
    </xf>
    <xf numFmtId="0" fontId="14" fillId="0" borderId="0" xfId="0" applyFont="1"/>
    <xf numFmtId="0" fontId="2" fillId="2" borderId="5" xfId="0" applyFont="1" applyFill="1" applyBorder="1"/>
    <xf numFmtId="3" fontId="2" fillId="2" borderId="1" xfId="0" applyNumberFormat="1" applyFont="1" applyFill="1" applyBorder="1"/>
    <xf numFmtId="0" fontId="2" fillId="0" borderId="0" xfId="0" applyFont="1" applyAlignment="1">
      <alignment horizontal="left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1000"/>
  <sheetViews>
    <sheetView tabSelected="1" workbookViewId="0"/>
  </sheetViews>
  <sheetFormatPr defaultColWidth="10.109375" defaultRowHeight="15" customHeight="1" x14ac:dyDescent="0.2"/>
  <cols>
    <col min="1" max="1" width="45.6640625" customWidth="1"/>
    <col min="2" max="2" width="13.77734375" customWidth="1"/>
    <col min="3" max="3" width="2.77734375" customWidth="1"/>
    <col min="4" max="4" width="9.77734375" customWidth="1"/>
    <col min="5" max="5" width="14.109375" customWidth="1"/>
    <col min="6" max="6" width="2.77734375" customWidth="1"/>
    <col min="7" max="7" width="9.77734375" customWidth="1"/>
    <col min="8" max="8" width="2.77734375" customWidth="1"/>
    <col min="9" max="26" width="9.77734375" customWidth="1"/>
  </cols>
  <sheetData>
    <row r="1" spans="1:8" ht="15.75" x14ac:dyDescent="0.25">
      <c r="A1" s="1" t="s">
        <v>0</v>
      </c>
      <c r="E1" s="2" t="s">
        <v>1</v>
      </c>
    </row>
    <row r="2" spans="1:8" ht="23.25" x14ac:dyDescent="0.35">
      <c r="A2" s="3" t="s">
        <v>2</v>
      </c>
      <c r="B2" s="3"/>
      <c r="C2" s="4"/>
      <c r="D2" s="3"/>
      <c r="E2" s="5"/>
      <c r="G2" s="6" t="s">
        <v>1</v>
      </c>
    </row>
    <row r="3" spans="1:8" x14ac:dyDescent="0.2">
      <c r="A3" s="7" t="s">
        <v>3</v>
      </c>
    </row>
    <row r="4" spans="1:8" x14ac:dyDescent="0.2">
      <c r="A4" s="8" t="s">
        <v>1</v>
      </c>
    </row>
    <row r="5" spans="1:8" x14ac:dyDescent="0.2">
      <c r="A5" s="8" t="s">
        <v>4</v>
      </c>
      <c r="B5" s="9"/>
    </row>
    <row r="6" spans="1:8" x14ac:dyDescent="0.2">
      <c r="A6" s="8" t="s">
        <v>5</v>
      </c>
    </row>
    <row r="7" spans="1:8" x14ac:dyDescent="0.2">
      <c r="A7" s="8" t="s">
        <v>6</v>
      </c>
      <c r="D7" s="10"/>
      <c r="E7" s="11" t="s">
        <v>1</v>
      </c>
      <c r="F7" s="12"/>
      <c r="G7" s="13">
        <v>0</v>
      </c>
      <c r="H7" s="8" t="s">
        <v>7</v>
      </c>
    </row>
    <row r="8" spans="1:8" x14ac:dyDescent="0.2">
      <c r="D8" s="10"/>
      <c r="E8" s="12"/>
      <c r="F8" s="12"/>
      <c r="G8" s="12"/>
    </row>
    <row r="9" spans="1:8" ht="45" customHeight="1" x14ac:dyDescent="0.2">
      <c r="A9" s="43" t="s">
        <v>8</v>
      </c>
      <c r="B9" s="44"/>
      <c r="C9" s="44"/>
      <c r="D9" s="44"/>
      <c r="E9" s="44"/>
      <c r="F9" s="12"/>
      <c r="G9" s="13">
        <v>0</v>
      </c>
      <c r="H9" s="12" t="s">
        <v>9</v>
      </c>
    </row>
    <row r="10" spans="1:8" x14ac:dyDescent="0.2">
      <c r="D10" s="10"/>
      <c r="E10" s="10"/>
      <c r="F10" s="10"/>
      <c r="G10" s="10"/>
    </row>
    <row r="11" spans="1:8" x14ac:dyDescent="0.2">
      <c r="A11" s="8" t="s">
        <v>10</v>
      </c>
      <c r="B11" s="14" t="s">
        <v>11</v>
      </c>
      <c r="D11" s="15">
        <f>G7+G9</f>
        <v>0</v>
      </c>
      <c r="E11" s="10" t="s">
        <v>12</v>
      </c>
      <c r="F11" s="10"/>
      <c r="G11" s="10"/>
    </row>
    <row r="12" spans="1:8" x14ac:dyDescent="0.2">
      <c r="B12" s="14"/>
      <c r="C12" s="16" t="s">
        <v>13</v>
      </c>
      <c r="D12" s="17">
        <v>7.6499999999999999E-2</v>
      </c>
    </row>
    <row r="13" spans="1:8" x14ac:dyDescent="0.2">
      <c r="A13" s="8" t="s">
        <v>14</v>
      </c>
      <c r="B13" s="14" t="s">
        <v>15</v>
      </c>
      <c r="D13" s="18" t="s">
        <v>1</v>
      </c>
      <c r="E13" s="10"/>
      <c r="F13" s="10"/>
      <c r="G13" s="15">
        <f>D12*D11</f>
        <v>0</v>
      </c>
      <c r="H13" s="7" t="s">
        <v>16</v>
      </c>
    </row>
    <row r="14" spans="1:8" x14ac:dyDescent="0.2">
      <c r="B14" s="14"/>
      <c r="E14" s="10"/>
      <c r="F14" s="10"/>
      <c r="G14" s="10"/>
    </row>
    <row r="15" spans="1:8" ht="15.75" x14ac:dyDescent="0.25">
      <c r="A15" s="19" t="s">
        <v>17</v>
      </c>
      <c r="B15" s="20" t="s">
        <v>18</v>
      </c>
      <c r="E15" s="10"/>
      <c r="F15" s="10"/>
      <c r="G15" s="15">
        <f>+D11+G13</f>
        <v>0</v>
      </c>
      <c r="H15" s="8" t="s">
        <v>19</v>
      </c>
    </row>
    <row r="16" spans="1:8" ht="15.75" x14ac:dyDescent="0.25">
      <c r="A16" s="19"/>
      <c r="B16" s="21"/>
      <c r="E16" s="10"/>
      <c r="F16" s="10"/>
      <c r="G16" s="10"/>
    </row>
    <row r="17" spans="1:8" ht="15.75" x14ac:dyDescent="0.25">
      <c r="A17" s="19" t="s">
        <v>20</v>
      </c>
      <c r="B17" s="21"/>
      <c r="E17" s="10"/>
      <c r="F17" s="10"/>
      <c r="G17" s="10"/>
    </row>
    <row r="18" spans="1:8" x14ac:dyDescent="0.2">
      <c r="A18" s="22"/>
      <c r="B18" s="23"/>
      <c r="C18" s="22"/>
      <c r="D18" s="22"/>
      <c r="E18" s="24"/>
      <c r="F18" s="24"/>
      <c r="G18" s="24"/>
      <c r="H18" s="22"/>
    </row>
    <row r="19" spans="1:8" x14ac:dyDescent="0.2">
      <c r="B19" s="25"/>
      <c r="E19" s="10"/>
      <c r="F19" s="10"/>
      <c r="G19" s="10"/>
    </row>
    <row r="20" spans="1:8" ht="18.75" x14ac:dyDescent="0.3">
      <c r="A20" s="26" t="s">
        <v>21</v>
      </c>
      <c r="B20" s="27"/>
      <c r="E20" s="10"/>
      <c r="F20" s="10"/>
      <c r="G20" s="10"/>
    </row>
    <row r="21" spans="1:8" ht="15.75" customHeight="1" x14ac:dyDescent="0.2">
      <c r="B21" s="25"/>
      <c r="D21" s="18"/>
      <c r="E21" s="18"/>
      <c r="F21" s="18"/>
      <c r="G21" s="18"/>
    </row>
    <row r="22" spans="1:8" ht="15.75" customHeight="1" x14ac:dyDescent="0.2">
      <c r="A22" s="8" t="s">
        <v>22</v>
      </c>
      <c r="B22" s="14" t="s">
        <v>23</v>
      </c>
      <c r="D22" s="18"/>
      <c r="E22" s="18"/>
      <c r="F22" s="18"/>
      <c r="G22" s="28">
        <f>+G15-G9</f>
        <v>0</v>
      </c>
      <c r="H22" s="8" t="s">
        <v>24</v>
      </c>
    </row>
    <row r="23" spans="1:8" ht="15.75" customHeight="1" x14ac:dyDescent="0.2">
      <c r="B23" s="25"/>
      <c r="D23" s="18"/>
      <c r="E23" s="18"/>
      <c r="F23" s="18"/>
      <c r="G23" s="29"/>
    </row>
    <row r="24" spans="1:8" ht="15.75" customHeight="1" x14ac:dyDescent="0.2">
      <c r="A24" s="7" t="s">
        <v>25</v>
      </c>
      <c r="B24" s="14" t="s">
        <v>26</v>
      </c>
      <c r="C24" s="7" t="s">
        <v>27</v>
      </c>
      <c r="D24" s="18"/>
      <c r="E24" s="18"/>
      <c r="F24" s="18"/>
      <c r="G24" s="28">
        <f>G9</f>
        <v>0</v>
      </c>
      <c r="H24" s="8" t="s">
        <v>28</v>
      </c>
    </row>
    <row r="25" spans="1:8" ht="15.75" customHeight="1" x14ac:dyDescent="0.2">
      <c r="B25" s="25"/>
      <c r="D25" s="18"/>
      <c r="E25" s="18"/>
      <c r="F25" s="18"/>
      <c r="G25" s="18"/>
    </row>
    <row r="26" spans="1:8" ht="15.75" customHeight="1" x14ac:dyDescent="0.2">
      <c r="A26" s="30" t="s">
        <v>29</v>
      </c>
      <c r="B26" s="31" t="s">
        <v>30</v>
      </c>
      <c r="D26" s="18"/>
      <c r="E26" s="28">
        <f>+G22+G24</f>
        <v>0</v>
      </c>
      <c r="F26" s="18" t="s">
        <v>31</v>
      </c>
      <c r="G26" s="18"/>
    </row>
    <row r="27" spans="1:8" ht="15.75" customHeight="1" x14ac:dyDescent="0.2">
      <c r="B27" s="14"/>
      <c r="D27" s="18" t="s">
        <v>13</v>
      </c>
      <c r="E27" s="32">
        <v>0.18</v>
      </c>
      <c r="F27" s="18"/>
      <c r="G27" s="18"/>
    </row>
    <row r="28" spans="1:8" ht="15.75" customHeight="1" x14ac:dyDescent="0.2">
      <c r="D28" s="18"/>
      <c r="E28" s="33"/>
      <c r="F28" s="18"/>
      <c r="G28" s="18"/>
    </row>
    <row r="29" spans="1:8" ht="15.75" customHeight="1" x14ac:dyDescent="0.25">
      <c r="A29" s="34" t="s">
        <v>32</v>
      </c>
      <c r="B29" s="31" t="s">
        <v>33</v>
      </c>
      <c r="D29" s="18"/>
      <c r="E29" s="35">
        <f>+E26*E27</f>
        <v>0</v>
      </c>
      <c r="F29" s="18" t="s">
        <v>34</v>
      </c>
      <c r="G29" s="18" t="s">
        <v>1</v>
      </c>
    </row>
    <row r="30" spans="1:8" ht="15.75" customHeight="1" x14ac:dyDescent="0.25">
      <c r="A30" s="34" t="s">
        <v>35</v>
      </c>
      <c r="B30" s="31" t="s">
        <v>36</v>
      </c>
      <c r="D30" s="18"/>
      <c r="E30" s="35">
        <f>+E29/12</f>
        <v>0</v>
      </c>
      <c r="F30" s="18" t="s">
        <v>37</v>
      </c>
      <c r="G30" s="18"/>
    </row>
    <row r="31" spans="1:8" ht="15.75" customHeight="1" x14ac:dyDescent="0.25">
      <c r="A31" s="34"/>
      <c r="B31" s="31"/>
      <c r="D31" s="18"/>
      <c r="E31" s="36"/>
      <c r="F31" s="18"/>
      <c r="G31" s="18"/>
    </row>
    <row r="32" spans="1:8" ht="15.75" customHeight="1" x14ac:dyDescent="0.25">
      <c r="A32" s="8" t="s">
        <v>38</v>
      </c>
      <c r="B32" s="31"/>
      <c r="D32" s="18"/>
      <c r="E32" s="35">
        <f>+E31/12</f>
        <v>0</v>
      </c>
      <c r="F32" s="18" t="s">
        <v>39</v>
      </c>
      <c r="G32" s="18"/>
    </row>
    <row r="33" spans="1:26" ht="15.75" customHeight="1" x14ac:dyDescent="0.25">
      <c r="A33" s="34"/>
      <c r="B33" s="31"/>
      <c r="D33" s="18"/>
      <c r="E33" s="36"/>
      <c r="F33" s="18"/>
      <c r="G33" s="18"/>
    </row>
    <row r="34" spans="1:26" ht="15.75" customHeight="1" x14ac:dyDescent="0.25">
      <c r="A34" s="34" t="s">
        <v>40</v>
      </c>
      <c r="B34" s="31" t="s">
        <v>41</v>
      </c>
      <c r="E34" s="35">
        <f>+E30+E32</f>
        <v>0</v>
      </c>
      <c r="F34" s="18"/>
      <c r="G34" s="18"/>
    </row>
    <row r="35" spans="1:26" ht="15.75" customHeight="1" x14ac:dyDescent="0.25">
      <c r="A35" s="34"/>
      <c r="B35" s="31"/>
      <c r="D35" s="18"/>
      <c r="E35" s="36"/>
      <c r="F35" s="18"/>
      <c r="G35" s="18"/>
    </row>
    <row r="36" spans="1:26" ht="15.75" customHeight="1" x14ac:dyDescent="0.25">
      <c r="A36" s="34"/>
      <c r="B36" s="31"/>
      <c r="D36" s="18"/>
      <c r="E36" s="36"/>
      <c r="F36" s="18"/>
      <c r="G36" s="18"/>
    </row>
    <row r="37" spans="1:26" ht="15.75" customHeight="1" x14ac:dyDescent="0.25">
      <c r="A37" s="34"/>
      <c r="B37" s="31"/>
      <c r="D37" s="18"/>
      <c r="E37" s="36"/>
      <c r="F37" s="18"/>
      <c r="G37" s="18"/>
    </row>
    <row r="38" spans="1:26" ht="15.75" customHeight="1" x14ac:dyDescent="0.2">
      <c r="D38" s="18"/>
      <c r="E38" s="18"/>
      <c r="F38" s="18"/>
      <c r="G38" s="18"/>
    </row>
    <row r="39" spans="1:26" ht="15.75" customHeight="1" x14ac:dyDescent="0.25">
      <c r="A39" s="37"/>
      <c r="B39" s="38"/>
      <c r="C39" s="37"/>
      <c r="D39" s="37"/>
      <c r="E39" s="38"/>
      <c r="F39" s="38"/>
      <c r="G39" s="38"/>
      <c r="H39" s="37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 x14ac:dyDescent="0.25">
      <c r="B40" s="18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 x14ac:dyDescent="0.25">
      <c r="A41" s="39" t="s">
        <v>42</v>
      </c>
      <c r="B41" s="18"/>
      <c r="D41" s="40" t="s">
        <v>43</v>
      </c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 x14ac:dyDescent="0.2">
      <c r="A42" s="7" t="s">
        <v>44</v>
      </c>
      <c r="B42" s="28">
        <f>+G7</f>
        <v>0</v>
      </c>
      <c r="D42" s="8" t="s">
        <v>45</v>
      </c>
      <c r="G42" s="41"/>
    </row>
    <row r="43" spans="1:26" ht="15.75" customHeight="1" x14ac:dyDescent="0.2">
      <c r="A43" s="7" t="s">
        <v>46</v>
      </c>
      <c r="B43" s="28">
        <f>+G9</f>
        <v>0</v>
      </c>
      <c r="D43" s="8" t="s">
        <v>47</v>
      </c>
      <c r="G43" s="41"/>
    </row>
    <row r="44" spans="1:26" ht="15.75" customHeight="1" x14ac:dyDescent="0.2">
      <c r="A44" s="7" t="s">
        <v>48</v>
      </c>
      <c r="B44" s="28">
        <f>G13</f>
        <v>0</v>
      </c>
      <c r="D44" s="8" t="s">
        <v>49</v>
      </c>
      <c r="G44" s="41"/>
    </row>
    <row r="45" spans="1:26" ht="15.75" customHeight="1" x14ac:dyDescent="0.2">
      <c r="A45" s="7" t="s">
        <v>50</v>
      </c>
      <c r="B45" s="28">
        <f>E29</f>
        <v>0</v>
      </c>
      <c r="D45" s="7" t="s">
        <v>51</v>
      </c>
      <c r="G45" s="41"/>
    </row>
    <row r="46" spans="1:26" ht="15.75" customHeight="1" x14ac:dyDescent="0.2">
      <c r="A46" s="8" t="s">
        <v>52</v>
      </c>
      <c r="B46" s="42">
        <v>0</v>
      </c>
    </row>
    <row r="47" spans="1:26" ht="15.75" customHeight="1" x14ac:dyDescent="0.25">
      <c r="A47" s="1" t="s">
        <v>53</v>
      </c>
      <c r="B47" s="35">
        <f>SUM(B42:B46)</f>
        <v>0</v>
      </c>
    </row>
    <row r="48" spans="1:26" ht="15.75" customHeight="1" x14ac:dyDescent="0.2">
      <c r="A48" s="25" t="s">
        <v>54</v>
      </c>
      <c r="B48" s="18"/>
    </row>
    <row r="49" spans="2:2" ht="15.75" customHeight="1" x14ac:dyDescent="0.2">
      <c r="B49" s="18"/>
    </row>
    <row r="50" spans="2:2" ht="15.75" customHeight="1" x14ac:dyDescent="0.2"/>
    <row r="51" spans="2:2" ht="15.75" customHeight="1" x14ac:dyDescent="0.2"/>
    <row r="52" spans="2:2" ht="15.75" customHeight="1" x14ac:dyDescent="0.2"/>
    <row r="53" spans="2:2" ht="15.75" customHeight="1" x14ac:dyDescent="0.2"/>
    <row r="54" spans="2:2" ht="15.75" customHeight="1" x14ac:dyDescent="0.2"/>
    <row r="55" spans="2:2" ht="15.75" customHeight="1" x14ac:dyDescent="0.2"/>
    <row r="56" spans="2:2" ht="15.75" customHeight="1" x14ac:dyDescent="0.2"/>
    <row r="57" spans="2:2" ht="15.75" customHeight="1" x14ac:dyDescent="0.2"/>
    <row r="58" spans="2:2" ht="15.75" customHeight="1" x14ac:dyDescent="0.2"/>
    <row r="59" spans="2:2" ht="15.75" customHeight="1" x14ac:dyDescent="0.2"/>
    <row r="60" spans="2:2" ht="15.75" customHeight="1" x14ac:dyDescent="0.2"/>
    <row r="61" spans="2:2" ht="15.75" customHeight="1" x14ac:dyDescent="0.2"/>
    <row r="62" spans="2:2" ht="15.75" customHeight="1" x14ac:dyDescent="0.2"/>
    <row r="63" spans="2:2" ht="15.75" customHeight="1" x14ac:dyDescent="0.2"/>
    <row r="64" spans="2:2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">
    <mergeCell ref="A9:E9"/>
  </mergeCells>
  <pageMargins left="0.5" right="0.5" top="0.5" bottom="0.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Cathy</dc:creator>
  <cp:lastModifiedBy>Cathy Hobart</cp:lastModifiedBy>
  <dcterms:created xsi:type="dcterms:W3CDTF">1998-12-16T14:15:33Z</dcterms:created>
  <dcterms:modified xsi:type="dcterms:W3CDTF">2023-11-16T13:35:31Z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-1302230016</vt:i4>
  </property>
  <property fmtid="{D5CDD505-2E9C-101B-9397-08002B2CF9AE}" pid="3" name="_EmailSubject">
    <vt:lpwstr>clergy comp package 50% time</vt:lpwstr>
  </property>
  <property fmtid="{D5CDD505-2E9C-101B-9397-08002B2CF9AE}" pid="4" name="_AuthorEmail">
    <vt:lpwstr>gsopchak@cny.anglican.org</vt:lpwstr>
  </property>
  <property fmtid="{D5CDD505-2E9C-101B-9397-08002B2CF9AE}" pid="5" name="_AuthorEmailDisplayName">
    <vt:lpwstr>Gael Sopchak</vt:lpwstr>
  </property>
  <property fmtid="{D5CDD505-2E9C-101B-9397-08002B2CF9AE}" pid="6" name="_ReviewingToolsShownOnce">
    <vt:lpwstr/>
  </property>
</Properties>
</file>